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F13" i="4" l="1"/>
  <c r="C13" i="4"/>
  <c r="C16" i="4"/>
  <c r="C19" i="4"/>
  <c r="C22" i="4"/>
  <c r="D13" i="4"/>
  <c r="D16" i="4"/>
  <c r="D25" i="4" s="1"/>
  <c r="D19" i="4"/>
  <c r="D22" i="4"/>
  <c r="E13" i="4"/>
  <c r="E16" i="4"/>
  <c r="E19" i="4"/>
  <c r="E22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H25" i="4" l="1"/>
  <c r="G25" i="4"/>
  <c r="F25" i="4"/>
  <c r="L25" i="4"/>
  <c r="K25" i="4"/>
  <c r="M22" i="4"/>
  <c r="J25" i="4"/>
  <c r="M19" i="4"/>
  <c r="M16" i="4"/>
  <c r="I25" i="4"/>
  <c r="M13" i="4"/>
  <c r="E25" i="4"/>
  <c r="C25" i="4"/>
  <c r="M25" i="4" l="1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<sst xmlns="http://schemas.openxmlformats.org/spreadsheetml/2006/main" count="46" uniqueCount="40">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</sst>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topLeftCell="A10" zoomScale="80" zoomScaleNormal="80" zoomScaleSheetLayoutView="75" workbookViewId="0">
      <selection activeCell="H29" sqref="H29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22</v>
      </c>
    </row>
    <row r="3" spans="1:13" x14ac:dyDescent="0.2">
      <c r="I3" s="4" t="s">
        <v>23</v>
      </c>
    </row>
    <row r="5" spans="1:13" x14ac:dyDescent="0.2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37</v>
      </c>
      <c r="C13" s="17">
        <f t="shared" ref="C13:L13" si="0">SUM(C14:C15)</f>
        <v>286401.95</v>
      </c>
      <c r="D13" s="17">
        <f t="shared" si="0"/>
        <v>31461.5</v>
      </c>
      <c r="E13" s="17">
        <f t="shared" si="0"/>
        <v>0</v>
      </c>
      <c r="F13" s="17">
        <f>SUM(F14:F14)</f>
        <v>0</v>
      </c>
      <c r="G13" s="17">
        <f t="shared" si="0"/>
        <v>0</v>
      </c>
      <c r="H13" s="17">
        <f t="shared" si="0"/>
        <v>0</v>
      </c>
      <c r="I13" s="17">
        <f t="shared" si="0"/>
        <v>-267.48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317595.97000000003</v>
      </c>
    </row>
    <row r="14" spans="1:13" ht="15" customHeight="1" x14ac:dyDescent="0.2">
      <c r="A14" s="2" t="s">
        <v>7</v>
      </c>
      <c r="B14" s="3" t="s">
        <v>8</v>
      </c>
      <c r="C14" s="18">
        <v>286401.95</v>
      </c>
      <c r="D14" s="18">
        <v>31461.5</v>
      </c>
      <c r="E14" s="18"/>
      <c r="F14" s="18"/>
      <c r="G14" s="18"/>
      <c r="H14" s="18"/>
      <c r="I14" s="18">
        <v>-267.48</v>
      </c>
      <c r="J14" s="18"/>
      <c r="K14" s="18"/>
      <c r="L14" s="18"/>
      <c r="M14" s="17">
        <f t="shared" si="1"/>
        <v>317595.97000000003</v>
      </c>
    </row>
    <row r="15" spans="1:13" ht="15" customHeight="1" x14ac:dyDescent="0.2">
      <c r="A15" s="2" t="s">
        <v>9</v>
      </c>
      <c r="B15" s="3" t="s">
        <v>10</v>
      </c>
      <c r="C15" s="18"/>
      <c r="D15" s="18"/>
      <c r="E15" s="18"/>
      <c r="G15" s="18"/>
      <c r="H15" s="18"/>
      <c r="I15" s="18"/>
      <c r="J15" s="18"/>
      <c r="K15" s="18"/>
      <c r="L15" s="18"/>
      <c r="M15" s="17">
        <f t="shared" si="1"/>
        <v>0</v>
      </c>
    </row>
    <row r="16" spans="1:13" ht="74.25" customHeight="1" x14ac:dyDescent="0.2">
      <c r="A16" s="1" t="s">
        <v>11</v>
      </c>
      <c r="B16" s="5" t="s">
        <v>38</v>
      </c>
      <c r="C16" s="17">
        <f t="shared" ref="C16:L16" si="2">SUM(C17:C18)</f>
        <v>30780.81</v>
      </c>
      <c r="D16" s="17">
        <f t="shared" si="2"/>
        <v>107955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-108522.98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30212.83</v>
      </c>
    </row>
    <row r="17" spans="1:15" ht="15" customHeight="1" x14ac:dyDescent="0.2">
      <c r="A17" s="2" t="s">
        <v>32</v>
      </c>
      <c r="B17" s="3" t="s">
        <v>8</v>
      </c>
      <c r="C17" s="18">
        <v>30780.81</v>
      </c>
      <c r="D17" s="18"/>
      <c r="E17" s="18"/>
      <c r="F17" s="18"/>
      <c r="G17" s="18"/>
      <c r="H17" s="18"/>
      <c r="I17" s="18">
        <v>-714.12</v>
      </c>
      <c r="J17" s="18"/>
      <c r="K17" s="18"/>
      <c r="L17" s="18"/>
      <c r="M17" s="17">
        <f t="shared" si="1"/>
        <v>30066.690000000002</v>
      </c>
    </row>
    <row r="18" spans="1:15" ht="15" customHeight="1" x14ac:dyDescent="0.2">
      <c r="A18" s="2" t="s">
        <v>33</v>
      </c>
      <c r="B18" s="3" t="s">
        <v>10</v>
      </c>
      <c r="C18" s="18"/>
      <c r="D18" s="18">
        <v>107955</v>
      </c>
      <c r="E18" s="18"/>
      <c r="F18" s="18"/>
      <c r="G18" s="18"/>
      <c r="H18" s="18"/>
      <c r="I18" s="18">
        <v>-107808.86</v>
      </c>
      <c r="J18" s="18"/>
      <c r="K18" s="18"/>
      <c r="L18" s="18"/>
      <c r="M18" s="17">
        <f t="shared" si="1"/>
        <v>146.13999999999942</v>
      </c>
    </row>
    <row r="19" spans="1:15" ht="114.75" customHeight="1" x14ac:dyDescent="0.2">
      <c r="A19" s="1" t="s">
        <v>12</v>
      </c>
      <c r="B19" s="5" t="s">
        <v>39</v>
      </c>
      <c r="C19" s="17">
        <f t="shared" ref="C19:L19" si="3">SUM(C20:C21)</f>
        <v>168.17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-58.2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109.96999999999998</v>
      </c>
    </row>
    <row r="20" spans="1:15" ht="15" customHeight="1" x14ac:dyDescent="0.2">
      <c r="A20" s="2" t="s">
        <v>14</v>
      </c>
      <c r="B20" s="3" t="s">
        <v>8</v>
      </c>
      <c r="C20" s="18">
        <v>168.17</v>
      </c>
      <c r="D20" s="18"/>
      <c r="E20" s="18"/>
      <c r="F20" s="18"/>
      <c r="G20" s="18"/>
      <c r="H20" s="18"/>
      <c r="I20" s="18">
        <v>-58.2</v>
      </c>
      <c r="J20" s="18"/>
      <c r="K20" s="18"/>
      <c r="L20" s="18"/>
      <c r="M20" s="17">
        <f t="shared" si="1"/>
        <v>109.96999999999998</v>
      </c>
    </row>
    <row r="21" spans="1:15" ht="15" customHeight="1" x14ac:dyDescent="0.2">
      <c r="A21" s="2" t="s">
        <v>34</v>
      </c>
      <c r="B21" s="3" t="s">
        <v>10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>
        <f t="shared" si="1"/>
        <v>0</v>
      </c>
    </row>
    <row r="22" spans="1:15" ht="15" customHeight="1" x14ac:dyDescent="0.2">
      <c r="A22" s="1" t="s">
        <v>15</v>
      </c>
      <c r="B22" s="5" t="s">
        <v>13</v>
      </c>
      <c r="C22" s="17">
        <f t="shared" ref="C22:L22" si="4">SUM(C23:C24)</f>
        <v>31186.519999999997</v>
      </c>
      <c r="D22" s="17">
        <f t="shared" si="4"/>
        <v>0</v>
      </c>
      <c r="E22" s="17">
        <f>SUM(E23:E24)</f>
        <v>0</v>
      </c>
      <c r="F22" s="17">
        <f t="shared" si="4"/>
        <v>1413.64</v>
      </c>
      <c r="G22" s="17">
        <f t="shared" si="4"/>
        <v>0</v>
      </c>
      <c r="H22" s="17">
        <f t="shared" si="4"/>
        <v>0</v>
      </c>
      <c r="I22" s="17">
        <f t="shared" si="4"/>
        <v>-57.08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32543.079999999994</v>
      </c>
    </row>
    <row r="23" spans="1:15" ht="15" customHeight="1" x14ac:dyDescent="0.2">
      <c r="A23" s="2" t="s">
        <v>17</v>
      </c>
      <c r="B23" s="3" t="s">
        <v>8</v>
      </c>
      <c r="C23" s="18">
        <v>30209.489999999998</v>
      </c>
      <c r="D23" s="18"/>
      <c r="E23" s="18"/>
      <c r="F23" s="18">
        <v>1413.64</v>
      </c>
      <c r="G23" s="18"/>
      <c r="H23" s="18"/>
      <c r="I23" s="18"/>
      <c r="J23" s="18"/>
      <c r="K23" s="18"/>
      <c r="L23" s="18"/>
      <c r="M23" s="17">
        <f t="shared" si="1"/>
        <v>31623.129999999997</v>
      </c>
    </row>
    <row r="24" spans="1:15" ht="15" customHeight="1" x14ac:dyDescent="0.2">
      <c r="A24" s="2" t="s">
        <v>18</v>
      </c>
      <c r="B24" s="3" t="s">
        <v>10</v>
      </c>
      <c r="C24" s="18">
        <v>977.03</v>
      </c>
      <c r="D24" s="18"/>
      <c r="E24" s="18"/>
      <c r="F24" s="18"/>
      <c r="G24" s="18"/>
      <c r="H24" s="18"/>
      <c r="I24" s="18">
        <v>-57.08</v>
      </c>
      <c r="J24" s="18"/>
      <c r="K24" s="18"/>
      <c r="L24" s="18"/>
      <c r="M24" s="17">
        <f t="shared" si="1"/>
        <v>919.94999999999993</v>
      </c>
    </row>
    <row r="25" spans="1:15" ht="15" customHeight="1" x14ac:dyDescent="0.2">
      <c r="A25" s="1" t="s">
        <v>20</v>
      </c>
      <c r="B25" s="5" t="s">
        <v>35</v>
      </c>
      <c r="C25" s="19">
        <f t="shared" ref="C25:L25" si="5">SUM(C13,C16,C19,C22)</f>
        <v>348537.45</v>
      </c>
      <c r="D25" s="19">
        <f t="shared" si="5"/>
        <v>139416.5</v>
      </c>
      <c r="E25" s="19">
        <f t="shared" si="5"/>
        <v>0</v>
      </c>
      <c r="F25" s="19">
        <f t="shared" si="5"/>
        <v>1413.64</v>
      </c>
      <c r="G25" s="19">
        <f t="shared" si="5"/>
        <v>0</v>
      </c>
      <c r="H25" s="19">
        <f t="shared" si="5"/>
        <v>0</v>
      </c>
      <c r="I25" s="19">
        <f t="shared" si="5"/>
        <v>-108905.73999999999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1"/>
        <v>380461.85000000003</v>
      </c>
    </row>
    <row r="27" spans="1:15" customFormat="1" ht="15" customHeight="1" x14ac:dyDescent="0.2">
      <c r="A27" s="14"/>
      <c r="B27" s="14"/>
      <c r="C27" s="14"/>
      <c r="D27" s="14"/>
      <c r="E27" s="14"/>
    </row>
    <row r="28" spans="1:15" customFormat="1" ht="15" customHeight="1" x14ac:dyDescent="0.2">
      <c r="A28" s="14"/>
      <c r="B28" s="14"/>
      <c r="C28" s="14"/>
      <c r="D28" s="14"/>
      <c r="E28" s="14"/>
      <c r="O28" s="13"/>
    </row>
    <row r="29" spans="1:15" customFormat="1" ht="12.75" customHeight="1" x14ac:dyDescent="0.2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Libis</dc:creator>
  <cp:lastModifiedBy>Libis</cp:lastModifiedBy>
  <cp:lastPrinted>2020-08-13T10:06:28Z</cp:lastPrinted>
  <dcterms:created xsi:type="dcterms:W3CDTF">1996-10-14T23:33:28Z</dcterms:created>
  <dcterms:modified xsi:type="dcterms:W3CDTF">2020-08-13T10:07:43Z</dcterms:modified>
</cp:coreProperties>
</file>